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60" windowWidth="15480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7" i="1" l="1"/>
  <c r="O7" i="1" s="1"/>
  <c r="N7" i="1" s="1"/>
  <c r="M7" i="1" s="1"/>
  <c r="L7" i="1" s="1"/>
  <c r="K7" i="1"/>
  <c r="J7" i="1" s="1"/>
  <c r="I5" i="1"/>
  <c r="H5" i="1" s="1"/>
  <c r="G5" i="1" s="1"/>
  <c r="F5" i="1" s="1"/>
  <c r="E5" i="1" s="1"/>
  <c r="D5" i="1"/>
  <c r="C5" i="1" s="1"/>
</calcChain>
</file>

<file path=xl/sharedStrings.xml><?xml version="1.0" encoding="utf-8"?>
<sst xmlns="http://schemas.openxmlformats.org/spreadsheetml/2006/main" count="41" uniqueCount="35">
  <si>
    <t>Chart No.</t>
  </si>
  <si>
    <t>FirstName</t>
  </si>
  <si>
    <t>LastName</t>
  </si>
  <si>
    <t>Age</t>
  </si>
  <si>
    <t>Gender</t>
  </si>
  <si>
    <t>Exam. Date</t>
  </si>
  <si>
    <t>Wave Type</t>
  </si>
  <si>
    <t>DPI</t>
  </si>
  <si>
    <t>State</t>
  </si>
  <si>
    <t>EC</t>
  </si>
  <si>
    <t>AE</t>
  </si>
  <si>
    <t>RBV</t>
  </si>
  <si>
    <t>Mean HRT</t>
  </si>
  <si>
    <t>Wave Classification</t>
  </si>
  <si>
    <t xml:space="preserve">It is also found in a person who has good blood circulation. </t>
  </si>
  <si>
    <t>It will show up in a middle aged person who is in training.</t>
  </si>
  <si>
    <t xml:space="preserve">A characteristic of this wave is that P2 is below the base line but above P1, </t>
  </si>
  <si>
    <t>and P3 is above P1. P2 and P3 being belpw the base line is an indication that</t>
  </si>
  <si>
    <t>the blood circulation is decreasing.</t>
  </si>
  <si>
    <t>This wave shows up in a person whose blood circulation is below normal.</t>
  </si>
  <si>
    <t xml:space="preserve">1 This is a normal wave. It is found in a young and healthy person. </t>
  </si>
  <si>
    <t>2 Circulation is below normal however few symptoms. Wise decisions needed.</t>
  </si>
  <si>
    <t>3 Circulation is below normal and decreasing. Vulnerable. Possible congestion.</t>
  </si>
  <si>
    <t>4 Circulation in relatively bad state. Edema. Hands and Feet getting cold. Head heavy.</t>
  </si>
  <si>
    <t>5 Significantly bad circulation. General weakness and pain. Situation becoming worse.</t>
  </si>
  <si>
    <t>6 Exceptionally bad circulation. Hands and feet could be numb or worse.</t>
  </si>
  <si>
    <t>7 Circulation is such that diagnosis by a specialist is recommended</t>
  </si>
  <si>
    <t>Birthday</t>
  </si>
  <si>
    <t>OPTIMAL</t>
  </si>
  <si>
    <t>Normal</t>
  </si>
  <si>
    <t>Sunny</t>
  </si>
  <si>
    <t>Summers</t>
  </si>
  <si>
    <t>Female</t>
  </si>
  <si>
    <t>SUB-OPTIMAL</t>
  </si>
  <si>
    <t>V2.0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</si>
</sst>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S1" sqref="S1"/>
    </sheetView>
  </sheetViews>
  <sheetFormatPr defaultRowHeight="12.75" x14ac:dyDescent="0.2"/>
  <cols>
    <col min="7" max="7" width="13.4257812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27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8</v>
      </c>
      <c r="M1" t="s">
        <v>10</v>
      </c>
      <c r="N1" t="s">
        <v>8</v>
      </c>
      <c r="O1" t="s">
        <v>11</v>
      </c>
      <c r="P1" t="s">
        <v>8</v>
      </c>
      <c r="Q1" t="s">
        <v>12</v>
      </c>
      <c r="R1" t="s">
        <v>8</v>
      </c>
      <c r="S1" t="s">
        <v>34</v>
      </c>
    </row>
    <row r="2" spans="1:19" x14ac:dyDescent="0.2">
      <c r="A2">
        <v>5</v>
      </c>
      <c r="B2" t="s">
        <v>30</v>
      </c>
      <c r="C2" t="s">
        <v>31</v>
      </c>
      <c r="D2" s="3">
        <v>25408</v>
      </c>
      <c r="E2">
        <v>42</v>
      </c>
      <c r="F2" t="s">
        <v>32</v>
      </c>
      <c r="G2" s="1">
        <v>41045.518750000003</v>
      </c>
      <c r="H2">
        <v>2</v>
      </c>
      <c r="I2">
        <v>-83.66</v>
      </c>
      <c r="J2" t="s">
        <v>28</v>
      </c>
      <c r="K2">
        <v>-99.65</v>
      </c>
      <c r="L2" t="s">
        <v>28</v>
      </c>
      <c r="M2">
        <v>-24.75</v>
      </c>
      <c r="N2" t="s">
        <v>33</v>
      </c>
      <c r="O2">
        <v>-27.06</v>
      </c>
      <c r="P2" t="s">
        <v>29</v>
      </c>
      <c r="Q2">
        <v>80</v>
      </c>
      <c r="R2" t="s">
        <v>29</v>
      </c>
    </row>
    <row r="3" spans="1:19" hidden="1" x14ac:dyDescent="0.2"/>
    <row r="4" spans="1:19" hidden="1" x14ac:dyDescent="0.2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</row>
    <row r="5" spans="1:19" hidden="1" x14ac:dyDescent="0.2">
      <c r="A5" t="s">
        <v>13</v>
      </c>
      <c r="C5" t="str">
        <f>IF(H2 =1,B7,D5)</f>
        <v>2 Circulation is below normal however few symptoms. Wise decisions needed.</v>
      </c>
      <c r="D5" t="str">
        <f>IF(H2 =2,B14,E5)</f>
        <v>2 Circulation is below normal however few symptoms. Wise decisions needed.</v>
      </c>
      <c r="E5">
        <f>IF(H2 =3,B15,F5)</f>
        <v>0</v>
      </c>
      <c r="F5">
        <f>IF(H2 =4,B16,G5)</f>
        <v>0</v>
      </c>
      <c r="G5">
        <f>IF(H2 =5,B17,H5)</f>
        <v>0</v>
      </c>
      <c r="H5">
        <f>IF(H2 =6,B18,I5)</f>
        <v>0</v>
      </c>
      <c r="I5">
        <f>IF(H2 =7,B19,K5)</f>
        <v>0</v>
      </c>
    </row>
    <row r="6" spans="1:19" hidden="1" x14ac:dyDescent="0.2"/>
    <row r="7" spans="1:19" hidden="1" x14ac:dyDescent="0.2">
      <c r="B7" s="2" t="s">
        <v>20</v>
      </c>
      <c r="J7" t="str">
        <f>IF(H2=1,"20 to 30",K7)</f>
        <v>30 to 40</v>
      </c>
      <c r="K7" t="str">
        <f>IF(H2=2,"30 to 40",L7)</f>
        <v>30 to 40</v>
      </c>
      <c r="L7">
        <f>IF(H2=3,"40 to 50",M7)</f>
        <v>0</v>
      </c>
      <c r="M7">
        <f>IF(H2=4,"50 to 60",N7)</f>
        <v>0</v>
      </c>
      <c r="N7">
        <f>IF(H2=5,"60 to 70",O7)</f>
        <v>0</v>
      </c>
      <c r="O7">
        <f>IF(H2=6,"70 to 80",P7)</f>
        <v>0</v>
      </c>
      <c r="P7">
        <f>IF(H2=7,"80 to 90",Q7)</f>
        <v>0</v>
      </c>
    </row>
    <row r="8" spans="1:19" hidden="1" x14ac:dyDescent="0.2">
      <c r="C8" t="s">
        <v>14</v>
      </c>
    </row>
    <row r="9" spans="1:19" hidden="1" x14ac:dyDescent="0.2">
      <c r="C9" t="s">
        <v>15</v>
      </c>
    </row>
    <row r="10" spans="1:19" hidden="1" x14ac:dyDescent="0.2">
      <c r="A10">
        <v>2</v>
      </c>
      <c r="C10" t="s">
        <v>19</v>
      </c>
    </row>
    <row r="11" spans="1:19" hidden="1" x14ac:dyDescent="0.2">
      <c r="C11" t="s">
        <v>16</v>
      </c>
    </row>
    <row r="12" spans="1:19" hidden="1" x14ac:dyDescent="0.2">
      <c r="C12" t="s">
        <v>17</v>
      </c>
    </row>
    <row r="13" spans="1:19" hidden="1" x14ac:dyDescent="0.2">
      <c r="C13" t="s">
        <v>18</v>
      </c>
    </row>
    <row r="14" spans="1:19" hidden="1" x14ac:dyDescent="0.2">
      <c r="B14" t="s">
        <v>21</v>
      </c>
    </row>
    <row r="15" spans="1:19" hidden="1" x14ac:dyDescent="0.2">
      <c r="B15" t="s">
        <v>22</v>
      </c>
    </row>
    <row r="16" spans="1:19" hidden="1" x14ac:dyDescent="0.2">
      <c r="B16" t="s">
        <v>23</v>
      </c>
    </row>
    <row r="17" spans="2:2" hidden="1" x14ac:dyDescent="0.2">
      <c r="B17" t="s">
        <v>24</v>
      </c>
    </row>
    <row r="18" spans="2:2" hidden="1" x14ac:dyDescent="0.2">
      <c r="B18" t="s">
        <v>25</v>
      </c>
    </row>
    <row r="19" spans="2:2" hidden="1" x14ac:dyDescent="0.2">
      <c r="B19" t="s">
        <v>26</v>
      </c>
    </row>
    <row r="20" spans="2:2" hidden="1" x14ac:dyDescent="0.2"/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</dc:creator>
  <cp:lastModifiedBy>Zale Atley</cp:lastModifiedBy>
  <dcterms:created xsi:type="dcterms:W3CDTF">2012-02-28T18:29:16Z</dcterms:created>
  <dcterms:modified xsi:type="dcterms:W3CDTF">2012-05-26T16:18:48Z</dcterms:modified>
</cp:coreProperties>
</file>